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EB63E4EB-2000-4F3A-91A3-76568AC54136}" xr6:coauthVersionLast="47" xr6:coauthVersionMax="47" xr10:uidLastSave="{00000000-0000-0000-0000-000000000000}"/>
  <workbookProtection workbookAlgorithmName="SHA-512" workbookHashValue="V2qMKf7zCVkLS1nGtIf5y6hGJaFEKacBJGgfbws5lMHhfd9NIo9NymW/fjX/VnimxhjxYRilFvXUXCVo/0sTiA==" workbookSaltValue="/rFoaTGxiD39ZDW+yEzuXA==" workbookSpinCount="100000" lockStructure="1"/>
  <bookViews>
    <workbookView xWindow="-120" yWindow="-120" windowWidth="20730" windowHeight="11040" xr2:uid="{00000000-000D-0000-FFFF-FFFF00000000}"/>
  </bookViews>
  <sheets>
    <sheet name="SET-Direcc. Estratégico" sheetId="1" r:id="rId1"/>
    <sheet name="01" sheetId="55" r:id="rId2"/>
  </sheets>
  <definedNames>
    <definedName name="_xlnm.Print_Titles" localSheetId="0">'SET-Direcc. Estratégico'!$1:$3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55" l="1"/>
  <c r="C14" i="55"/>
  <c r="O13" i="55"/>
  <c r="C13" i="55"/>
  <c r="F3" i="55"/>
  <c r="O17" i="55"/>
  <c r="O16" i="55"/>
  <c r="F1" i="55"/>
  <c r="L20" i="55"/>
  <c r="H20" i="55"/>
  <c r="D20" i="55"/>
  <c r="I7" i="55"/>
  <c r="F7" i="55"/>
  <c r="A7" i="55"/>
  <c r="G4" i="55"/>
  <c r="F2" i="55"/>
  <c r="O15" i="55"/>
  <c r="L4" i="1"/>
  <c r="N15" i="55"/>
  <c r="X4" i="1"/>
  <c r="M15" i="55"/>
  <c r="W4" i="1"/>
  <c r="L15" i="55"/>
  <c r="V4" i="1"/>
  <c r="K15" i="55"/>
  <c r="U4" i="1"/>
  <c r="J15" i="55"/>
  <c r="T4" i="1"/>
  <c r="I15" i="55"/>
  <c r="S4" i="1"/>
  <c r="H15" i="55"/>
  <c r="R4" i="1"/>
  <c r="G15" i="55"/>
  <c r="Q4" i="1"/>
  <c r="F15" i="55"/>
  <c r="P4" i="1"/>
  <c r="E15" i="55"/>
  <c r="O4" i="1"/>
  <c r="D15" i="55"/>
  <c r="N4" i="1"/>
  <c r="C15" i="55"/>
  <c r="M4" i="1"/>
  <c r="N14" i="55"/>
  <c r="M14" i="55"/>
  <c r="L14" i="55"/>
  <c r="K14" i="55"/>
  <c r="J14" i="55"/>
  <c r="I14" i="55"/>
  <c r="H14" i="55"/>
  <c r="G14" i="55"/>
  <c r="F14" i="55"/>
  <c r="E14" i="55"/>
  <c r="D14" i="55"/>
  <c r="N13" i="55"/>
  <c r="M13" i="55"/>
  <c r="L13" i="55"/>
  <c r="K13" i="55"/>
  <c r="J13" i="55"/>
  <c r="I13" i="55"/>
  <c r="H13" i="55"/>
  <c r="G13" i="55"/>
  <c r="F13" i="55"/>
  <c r="E13" i="55"/>
  <c r="D13" i="55"/>
  <c r="H7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<sst xmlns="http://schemas.openxmlformats.org/spreadsheetml/2006/main" count="118" uniqueCount="97">
  <si>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</si>
  <si>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</si>
  <si>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</si>
  <si>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</si>
  <si>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</si>
  <si>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</si>
  <si>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</si>
  <si>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</si>
  <si>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</si>
  <si>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</si>
  <si>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</si>
  <si>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</si>
  <si>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</si>
  <si>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</si>
  <si>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</si>
  <si>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</si>
  <si>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</si>
  <si>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</si>
  <si>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</si>
  <si>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</si>
  <si>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</si>
  <si>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</si>
  <si>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</si>
  <si>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</si>
  <si>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</si>
  <si>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</si>
  <si>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</si>
  <si>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</si>
  <si>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</si>
  <si>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</si>
  <si>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</si>
  <si>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</si>
  <si>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</si>
  <si>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</si>
  <si>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</si>
  <si>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</si>
  <si>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</si>
  <si>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</si>
  <si>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</si>
  <si>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</si>
  <si>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</si>
  <si>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</si>
  <si>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</si>
  <si>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</si>
  <si>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</si>
  <si>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</si>
  <si>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</si>
  <si>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</si>
  <si>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</si>
  <si>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</si>
  <si>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</si>
  <si>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</si>
  <si>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</si>
  <si>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</si>
  <si>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</si>
  <si>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</si>
  <si>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</si>
  <si>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</si>
  <si>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</si>
  <si>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</si>
  <si>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</si>
  <si>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</si>
  <si>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</si>
  <si>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</si>
  <si>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</si>
  <si>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</si>
  <si>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</si>
  <si>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</si>
  <si>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</si>
  <si>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</si>
  <si>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</si>
  <si>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</si>
  <si>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</si>
  <si>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</si>
  <si>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</si>
  <si>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</si>
  <si>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</si>
  <si>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</si>
  <si>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</si>
  <si>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</si>
  <si>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</si>
  <si>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</si>
  <si>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</si>
  <si>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</si>
  <si>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AH-DE-</t>
  </si>
  <si>
    <t>Seguimiento a procesos corporativos</t>
  </si>
  <si>
    <t>No.  indicadores que alcanzaron la meta (excelente) / Total de indicadores</t>
  </si>
  <si>
    <t>Menor al 59%</t>
  </si>
  <si>
    <t>Entre 60% y 69%</t>
  </si>
  <si>
    <t>Entre 70% y 100%</t>
  </si>
  <si>
    <t>Número indicadores que alcanzan la meta: excelente</t>
  </si>
  <si>
    <t>Total de indicadores</t>
  </si>
  <si>
    <t>RESULTADOS DE LA VIGENCIA</t>
  </si>
  <si>
    <t>RESULTADOS VIGENCIA 2019</t>
  </si>
  <si>
    <t>META 2015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</si>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</sst>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0" fontId="14" fillId="7" borderId="29" xfId="1" applyFont="1" applyFill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7" borderId="12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textRotation="90" wrapText="1"/>
    </xf>
    <xf numFmtId="164" fontId="15" fillId="0" borderId="35" xfId="0" applyNumberFormat="1" applyFont="1" applyBorder="1" applyAlignment="1">
      <alignment horizontal="center" vertical="center" textRotation="90" wrapText="1"/>
    </xf>
    <xf numFmtId="0" fontId="15" fillId="8" borderId="35" xfId="0" applyFont="1" applyFill="1" applyBorder="1" applyAlignment="1">
      <alignment horizontal="center" vertical="center" textRotation="90" wrapText="1"/>
    </xf>
    <xf numFmtId="0" fontId="19" fillId="5" borderId="35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5" xfId="1" applyFont="1" applyBorder="1" applyAlignment="1">
      <alignment horizontal="justify" vertical="top" wrapText="1"/>
    </xf>
    <xf numFmtId="0" fontId="17" fillId="0" borderId="35" xfId="0" applyFont="1" applyBorder="1" applyAlignment="1">
      <alignment horizontal="justify" vertical="top" wrapText="1"/>
    </xf>
    <xf numFmtId="49" fontId="5" fillId="0" borderId="35" xfId="0" applyNumberFormat="1" applyFont="1" applyBorder="1" applyAlignment="1">
      <alignment horizontal="center" vertical="top"/>
    </xf>
    <xf numFmtId="0" fontId="16" fillId="0" borderId="35" xfId="0" applyFont="1" applyBorder="1" applyAlignment="1">
      <alignment vertical="top" wrapText="1"/>
    </xf>
    <xf numFmtId="0" fontId="21" fillId="0" borderId="0" xfId="0" applyFont="1"/>
    <xf numFmtId="0" fontId="22" fillId="0" borderId="0" xfId="0" applyFont="1"/>
    <xf numFmtId="0" fontId="2" fillId="0" borderId="35" xfId="0" applyFont="1" applyBorder="1" applyAlignment="1">
      <alignment horizontal="center" vertical="center" textRotation="90" wrapText="1"/>
    </xf>
    <xf numFmtId="9" fontId="3" fillId="0" borderId="35" xfId="1" applyNumberFormat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9" fontId="8" fillId="0" borderId="1" xfId="1" applyNumberFormat="1" applyFont="1" applyBorder="1" applyAlignment="1">
      <alignment vertical="center"/>
    </xf>
    <xf numFmtId="9" fontId="10" fillId="7" borderId="15" xfId="1" applyNumberFormat="1" applyFont="1" applyFill="1" applyBorder="1" applyAlignment="1">
      <alignment vertical="center"/>
    </xf>
    <xf numFmtId="0" fontId="18" fillId="8" borderId="32" xfId="0" applyFont="1" applyFill="1" applyBorder="1" applyAlignment="1">
      <alignment horizontal="right" vertical="center" wrapText="1"/>
    </xf>
    <xf numFmtId="0" fontId="18" fillId="8" borderId="33" xfId="0" applyFont="1" applyFill="1" applyBorder="1" applyAlignment="1">
      <alignment horizontal="righ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7" fillId="8" borderId="35" xfId="0" applyFont="1" applyFill="1" applyBorder="1" applyAlignment="1">
      <alignment horizontal="center" vertical="center" textRotation="90" wrapText="1"/>
    </xf>
    <xf numFmtId="0" fontId="4" fillId="8" borderId="35" xfId="0" applyFont="1" applyFill="1" applyBorder="1" applyAlignment="1">
      <alignment horizontal="center" vertical="center" textRotation="90" wrapText="1"/>
    </xf>
    <xf numFmtId="0" fontId="0" fillId="9" borderId="36" xfId="0" applyFill="1" applyBorder="1" applyAlignment="1">
      <alignment horizontal="center"/>
    </xf>
    <xf numFmtId="0" fontId="4" fillId="8" borderId="35" xfId="0" applyFont="1" applyFill="1" applyBorder="1" applyAlignment="1">
      <alignment horizontal="center" vertical="center" wrapText="1"/>
    </xf>
    <xf numFmtId="0" fontId="15" fillId="7" borderId="35" xfId="0" applyFont="1" applyFill="1" applyBorder="1" applyAlignment="1">
      <alignment horizontal="center" vertical="center" textRotation="90" wrapText="1"/>
    </xf>
    <xf numFmtId="0" fontId="6" fillId="8" borderId="35" xfId="0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21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0" xfId="1" applyNumberFormat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8" fillId="7" borderId="37" xfId="1" applyFont="1" applyFill="1" applyBorder="1" applyAlignment="1">
      <alignment horizontal="left" vertical="center"/>
    </xf>
    <xf numFmtId="0" fontId="8" fillId="7" borderId="38" xfId="1" applyFont="1" applyFill="1" applyBorder="1" applyAlignment="1">
      <alignment horizontal="left" vertical="center"/>
    </xf>
    <xf numFmtId="0" fontId="8" fillId="7" borderId="39" xfId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9" fillId="7" borderId="11" xfId="1" applyFont="1" applyFill="1" applyBorder="1" applyAlignment="1">
      <alignment horizontal="left" vertical="center" wrapText="1"/>
    </xf>
    <xf numFmtId="0" fontId="9" fillId="7" borderId="12" xfId="1" applyFont="1" applyFill="1" applyBorder="1" applyAlignment="1">
      <alignment horizontal="left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4" xfId="1" applyNumberFormat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7" borderId="25" xfId="1" applyFont="1" applyFill="1" applyBorder="1" applyAlignment="1">
      <alignment horizontal="center" vertical="center"/>
    </xf>
    <xf numFmtId="0" fontId="11" fillId="7" borderId="26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 textRotation="90"/>
    </xf>
    <xf numFmtId="0" fontId="10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3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8-480C-9A79-FAA7D82FA4B8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8-480C-9A79-FAA7D82FA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25632"/>
        <c:axId val="86508672"/>
      </c:lineChart>
      <c:catAx>
        <c:axId val="8392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86508672"/>
        <c:crosses val="autoZero"/>
        <c:auto val="1"/>
        <c:lblAlgn val="ctr"/>
        <c:lblOffset val="100"/>
        <c:noMultiLvlLbl val="0"/>
      </c:catAx>
      <c:valAx>
        <c:axId val="8650867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925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view="pageLayout" zoomScaleNormal="100" workbookViewId="0">
      <selection activeCell="L2" sqref="L2:X2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4" width="4.28515625" customWidth="1"/>
    <col min="26" max="26" width="0" hidden="1" customWidth="1"/>
    <col min="29" max="30" width="11.42578125" customWidth="1"/>
  </cols>
  <sheetData>
    <row r="1" spans="1:26" ht="18" customHeight="1" thickTop="1" thickBot="1" x14ac:dyDescent="0.3">
      <c r="A1" s="37" t="s">
        <v>41</v>
      </c>
      <c r="B1" s="38"/>
      <c r="C1" s="38"/>
      <c r="D1" s="38"/>
      <c r="E1" s="38"/>
      <c r="F1" s="38"/>
      <c r="G1" s="38"/>
      <c r="H1" s="38"/>
      <c r="I1" s="38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0"/>
    </row>
    <row r="2" spans="1:26" ht="30.75" customHeight="1" thickTop="1" thickBot="1" x14ac:dyDescent="0.3">
      <c r="A2" s="44" t="s">
        <v>1</v>
      </c>
      <c r="B2" s="44"/>
      <c r="C2" s="44" t="s">
        <v>2</v>
      </c>
      <c r="D2" s="44" t="s">
        <v>5</v>
      </c>
      <c r="E2" s="41" t="s">
        <v>39</v>
      </c>
      <c r="F2" s="41" t="s">
        <v>56</v>
      </c>
      <c r="G2" s="44" t="s">
        <v>6</v>
      </c>
      <c r="H2" s="44"/>
      <c r="I2" s="44"/>
      <c r="J2" s="45" t="s">
        <v>38</v>
      </c>
      <c r="K2" s="45" t="s">
        <v>94</v>
      </c>
      <c r="L2" s="46" t="s">
        <v>93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6" s="1" customFormat="1" ht="31.5" customHeight="1" thickTop="1" thickBot="1" x14ac:dyDescent="0.25">
      <c r="A3" s="44"/>
      <c r="B3" s="44"/>
      <c r="C3" s="44"/>
      <c r="D3" s="44"/>
      <c r="E3" s="42"/>
      <c r="F3" s="42"/>
      <c r="G3" s="21" t="s">
        <v>7</v>
      </c>
      <c r="H3" s="22" t="s">
        <v>51</v>
      </c>
      <c r="I3" s="23" t="s">
        <v>52</v>
      </c>
      <c r="J3" s="45"/>
      <c r="K3" s="45"/>
      <c r="L3" s="20" t="s">
        <v>44</v>
      </c>
      <c r="M3" s="20" t="s">
        <v>8</v>
      </c>
      <c r="N3" s="20" t="s">
        <v>9</v>
      </c>
      <c r="O3" s="20" t="s">
        <v>10</v>
      </c>
      <c r="P3" s="20" t="s">
        <v>11</v>
      </c>
      <c r="Q3" s="20" t="s">
        <v>12</v>
      </c>
      <c r="R3" s="20" t="s">
        <v>13</v>
      </c>
      <c r="S3" s="20" t="s">
        <v>14</v>
      </c>
      <c r="T3" s="20" t="s">
        <v>15</v>
      </c>
      <c r="U3" s="20" t="s">
        <v>16</v>
      </c>
      <c r="V3" s="20" t="s">
        <v>17</v>
      </c>
      <c r="W3" s="20" t="s">
        <v>18</v>
      </c>
      <c r="X3" s="20" t="s">
        <v>19</v>
      </c>
    </row>
    <row r="4" spans="1:26" s="1" customFormat="1" ht="100.5" customHeight="1" thickTop="1" thickBot="1" x14ac:dyDescent="0.25">
      <c r="A4" s="28" t="s">
        <v>40</v>
      </c>
      <c r="B4" s="29" t="s">
        <v>85</v>
      </c>
      <c r="C4" s="26"/>
      <c r="D4" s="27" t="s">
        <v>86</v>
      </c>
      <c r="E4" s="18" t="s">
        <v>55</v>
      </c>
      <c r="F4" s="32" t="s">
        <v>47</v>
      </c>
      <c r="G4" s="33" t="s">
        <v>89</v>
      </c>
      <c r="H4" s="33" t="s">
        <v>88</v>
      </c>
      <c r="I4" s="33" t="s">
        <v>87</v>
      </c>
      <c r="J4" s="19">
        <v>0.74</v>
      </c>
      <c r="K4" s="19">
        <v>0.8</v>
      </c>
      <c r="L4" s="19" t="str">
        <f>'01'!$O$15</f>
        <v>-</v>
      </c>
      <c r="M4" s="19" t="str">
        <f>'01'!$C$15</f>
        <v>-</v>
      </c>
      <c r="N4" s="19" t="str">
        <f>'01'!$D$15</f>
        <v>-</v>
      </c>
      <c r="O4" s="19" t="str">
        <f>'01'!$E$15</f>
        <v>-</v>
      </c>
      <c r="P4" s="19" t="str">
        <f>'01'!$F$15</f>
        <v>-</v>
      </c>
      <c r="Q4" s="19" t="str">
        <f>'01'!$G$15</f>
        <v>-</v>
      </c>
      <c r="R4" s="19" t="str">
        <f>'01'!$H$15</f>
        <v>-</v>
      </c>
      <c r="S4" s="19" t="str">
        <f>'01'!$I$15</f>
        <v>-</v>
      </c>
      <c r="T4" s="19" t="str">
        <f>'01'!$J$15</f>
        <v>-</v>
      </c>
      <c r="U4" s="19" t="str">
        <f>'01'!$K$15</f>
        <v>-</v>
      </c>
      <c r="V4" s="19" t="str">
        <f>'01'!$L$15</f>
        <v>-</v>
      </c>
      <c r="W4" s="19" t="str">
        <f>'01'!$M$15</f>
        <v>-</v>
      </c>
      <c r="X4" s="19" t="str">
        <f>'01'!$N$15</f>
        <v>-</v>
      </c>
    </row>
    <row r="5" spans="1:26" ht="4.5" customHeight="1" thickTop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7" spans="1:26" x14ac:dyDescent="0.25">
      <c r="Z7" s="31" t="s">
        <v>57</v>
      </c>
    </row>
    <row r="8" spans="1:26" x14ac:dyDescent="0.25">
      <c r="Z8" s="31" t="s">
        <v>58</v>
      </c>
    </row>
    <row r="9" spans="1:26" x14ac:dyDescent="0.25">
      <c r="Z9" s="31" t="s">
        <v>59</v>
      </c>
    </row>
    <row r="10" spans="1:26" x14ac:dyDescent="0.25">
      <c r="Z10" s="31" t="s">
        <v>60</v>
      </c>
    </row>
    <row r="11" spans="1:26" x14ac:dyDescent="0.25">
      <c r="Z11" s="31" t="s">
        <v>61</v>
      </c>
    </row>
    <row r="12" spans="1:26" x14ac:dyDescent="0.25">
      <c r="Z12" s="31" t="s">
        <v>62</v>
      </c>
    </row>
    <row r="13" spans="1:26" x14ac:dyDescent="0.25">
      <c r="Z13" s="31" t="s">
        <v>63</v>
      </c>
    </row>
    <row r="14" spans="1:26" x14ac:dyDescent="0.25">
      <c r="Z14" s="31" t="s">
        <v>64</v>
      </c>
    </row>
    <row r="15" spans="1:26" x14ac:dyDescent="0.25">
      <c r="Z15" s="31" t="s">
        <v>65</v>
      </c>
    </row>
    <row r="16" spans="1:26" x14ac:dyDescent="0.25">
      <c r="Z16" s="31" t="s">
        <v>66</v>
      </c>
    </row>
    <row r="17" spans="26:26" x14ac:dyDescent="0.25">
      <c r="Z17" s="31" t="s">
        <v>67</v>
      </c>
    </row>
    <row r="18" spans="26:26" x14ac:dyDescent="0.25">
      <c r="Z18" s="31" t="s">
        <v>68</v>
      </c>
    </row>
    <row r="19" spans="26:26" x14ac:dyDescent="0.25">
      <c r="Z19" s="31" t="s">
        <v>69</v>
      </c>
    </row>
    <row r="21" spans="26:26" x14ac:dyDescent="0.25">
      <c r="Z21" s="31" t="s">
        <v>70</v>
      </c>
    </row>
    <row r="22" spans="26:26" x14ac:dyDescent="0.25">
      <c r="Z22" s="31" t="s">
        <v>46</v>
      </c>
    </row>
    <row r="23" spans="26:26" x14ac:dyDescent="0.25">
      <c r="Z23" s="31" t="s">
        <v>47</v>
      </c>
    </row>
    <row r="25" spans="26:26" x14ac:dyDescent="0.25">
      <c r="Z25" s="30" t="s">
        <v>4</v>
      </c>
    </row>
    <row r="26" spans="26:26" x14ac:dyDescent="0.25">
      <c r="Z26" s="30" t="s">
        <v>53</v>
      </c>
    </row>
    <row r="27" spans="26:26" x14ac:dyDescent="0.25">
      <c r="Z27" s="30" t="s">
        <v>43</v>
      </c>
    </row>
    <row r="28" spans="26:26" x14ac:dyDescent="0.25">
      <c r="Z28" s="30" t="s">
        <v>54</v>
      </c>
    </row>
    <row r="29" spans="26:26" x14ac:dyDescent="0.25">
      <c r="Z29" s="30" t="s">
        <v>55</v>
      </c>
    </row>
    <row r="30" spans="26:26" x14ac:dyDescent="0.25">
      <c r="Z30" s="30" t="s">
        <v>42</v>
      </c>
    </row>
    <row r="35" ht="14.25" customHeight="1" x14ac:dyDescent="0.25"/>
  </sheetData>
  <mergeCells count="12">
    <mergeCell ref="A1:I1"/>
    <mergeCell ref="J1:X1"/>
    <mergeCell ref="F2:F3"/>
    <mergeCell ref="A5:X5"/>
    <mergeCell ref="A2:B3"/>
    <mergeCell ref="J2:J3"/>
    <mergeCell ref="K2:K3"/>
    <mergeCell ref="L2:X2"/>
    <mergeCell ref="C2:C3"/>
    <mergeCell ref="D2:D3"/>
    <mergeCell ref="E2:E3"/>
    <mergeCell ref="G2:I2"/>
  </mergeCells>
  <conditionalFormatting sqref="L4:X4">
    <cfRule type="cellIs" dxfId="2" priority="1" operator="between">
      <formula>0.7</formula>
      <formula>1000000000</formula>
    </cfRule>
    <cfRule type="cellIs" dxfId="1" priority="2" operator="between">
      <formula>0.6</formula>
      <formula>0.699</formula>
    </cfRule>
    <cfRule type="cellIs" dxfId="0" priority="3" operator="between">
      <formula>0</formula>
      <formula>0.599</formula>
    </cfRule>
  </conditionalFormatting>
  <dataValidations disablePrompts="1" count="3">
    <dataValidation type="list" allowBlank="1" showInputMessage="1" showErrorMessage="1" sqref="E4" xr:uid="{00000000-0002-0000-0000-000000000000}">
      <formula1>$Z$25:$Z$30</formula1>
    </dataValidation>
    <dataValidation type="list" allowBlank="1" showInputMessage="1" showErrorMessage="1" sqref="J1:X1" xr:uid="{00000000-0002-0000-0000-000001000000}">
      <formula1>$Z$7:$Z$19</formula1>
    </dataValidation>
    <dataValidation type="list" allowBlank="1" showInputMessage="1" showErrorMessage="1" sqref="F4" xr:uid="{00000000-0002-0000-0000-000002000000}">
      <formula1>$Z$21:$Z$23</formula1>
    </dataValidation>
  </dataValidations>
  <pageMargins left="0.27559055118110237" right="0.6692913385826772" top="1.34" bottom="0.74803149606299213" header="0.31496062992125984" footer="0.11811023622047245"/>
  <pageSetup scale="75" orientation="landscape" horizontalDpi="4294967294" verticalDpi="4294967294" r:id="rId1"/>
  <headerFooter>
    <oddHeader>&amp;L&amp;G&amp;C&amp;"Arial Rounded MT Bold,Normal"AGUAS DEL HUILA S.A. E.S.P.
&amp;10NIT.  800.100.553-2
SET INDICADORES GESTIÓN&amp;11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7"/>
  <sheetViews>
    <sheetView view="pageLayout" zoomScale="80" zoomScaleNormal="100" zoomScaleSheetLayoutView="72" zoomScalePageLayoutView="80" workbookViewId="0">
      <selection activeCell="N25" sqref="N25:O36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1" t="s">
        <v>0</v>
      </c>
      <c r="B1" s="62"/>
      <c r="C1" s="62"/>
      <c r="D1" s="62"/>
      <c r="E1" s="62"/>
      <c r="F1" s="62">
        <f>'SET-Direcc. Estratégico'!J1</f>
        <v>0</v>
      </c>
      <c r="G1" s="62"/>
      <c r="H1" s="62"/>
      <c r="I1" s="62"/>
      <c r="J1" s="62"/>
      <c r="K1" s="62"/>
      <c r="L1" s="62"/>
      <c r="M1" s="62"/>
      <c r="N1" s="62"/>
      <c r="O1" s="63"/>
    </row>
    <row r="2" spans="1:24" ht="15.75" customHeight="1" x14ac:dyDescent="0.25">
      <c r="A2" s="64" t="s">
        <v>1</v>
      </c>
      <c r="B2" s="65"/>
      <c r="C2" s="65"/>
      <c r="D2" s="65"/>
      <c r="E2" s="65"/>
      <c r="F2" s="66" t="str">
        <f>'SET-Direcc. Estratégico'!$B4</f>
        <v>Seguimiento a procesos corporativos</v>
      </c>
      <c r="G2" s="66"/>
      <c r="H2" s="67"/>
      <c r="I2" s="66"/>
      <c r="J2" s="66"/>
      <c r="K2" s="67"/>
      <c r="L2" s="66"/>
      <c r="M2" s="66"/>
      <c r="N2" s="66"/>
      <c r="O2" s="68"/>
    </row>
    <row r="3" spans="1:24" ht="15.75" customHeight="1" x14ac:dyDescent="0.25">
      <c r="A3" s="64" t="s">
        <v>45</v>
      </c>
      <c r="B3" s="65"/>
      <c r="C3" s="65"/>
      <c r="D3" s="65"/>
      <c r="E3" s="65"/>
      <c r="F3" s="80" t="str">
        <f>'SET-Direcc. Estratégico'!F4</f>
        <v>Efectividad</v>
      </c>
      <c r="G3" s="81"/>
      <c r="H3" s="81"/>
      <c r="I3" s="81"/>
      <c r="J3" s="81"/>
      <c r="K3" s="81"/>
      <c r="L3" s="81"/>
      <c r="M3" s="81"/>
      <c r="N3" s="81"/>
      <c r="O3" s="82"/>
    </row>
    <row r="4" spans="1:24" ht="17.25" customHeight="1" thickBot="1" x14ac:dyDescent="0.3">
      <c r="A4" s="69" t="s">
        <v>20</v>
      </c>
      <c r="B4" s="70"/>
      <c r="C4" s="70"/>
      <c r="D4" s="70"/>
      <c r="E4" s="70"/>
      <c r="F4" s="15" t="s">
        <v>84</v>
      </c>
      <c r="G4" s="71" t="str">
        <f>'SET-Direcc. Estratégico'!A4</f>
        <v>IN01</v>
      </c>
      <c r="H4" s="72"/>
      <c r="I4" s="71"/>
      <c r="J4" s="71"/>
      <c r="K4" s="72"/>
      <c r="L4" s="71"/>
      <c r="M4" s="71"/>
      <c r="N4" s="71"/>
      <c r="O4" s="73"/>
    </row>
    <row r="5" spans="1:24" ht="12.75" customHeight="1" x14ac:dyDescent="0.25">
      <c r="A5" s="83" t="s">
        <v>21</v>
      </c>
      <c r="B5" s="84"/>
      <c r="C5" s="84"/>
      <c r="D5" s="84"/>
      <c r="E5" s="74" t="s">
        <v>22</v>
      </c>
      <c r="F5" s="74" t="s">
        <v>23</v>
      </c>
      <c r="G5" s="74"/>
      <c r="H5" s="74" t="s">
        <v>24</v>
      </c>
      <c r="I5" s="74" t="s">
        <v>25</v>
      </c>
      <c r="J5" s="74" t="s">
        <v>26</v>
      </c>
      <c r="K5" s="74"/>
      <c r="L5" s="76" t="s">
        <v>27</v>
      </c>
      <c r="M5" s="76"/>
      <c r="N5" s="76"/>
      <c r="O5" s="77"/>
    </row>
    <row r="6" spans="1:24" ht="46.5" customHeight="1" x14ac:dyDescent="0.25">
      <c r="A6" s="85"/>
      <c r="B6" s="78"/>
      <c r="C6" s="78"/>
      <c r="D6" s="78"/>
      <c r="E6" s="75"/>
      <c r="F6" s="75"/>
      <c r="G6" s="75"/>
      <c r="H6" s="75"/>
      <c r="I6" s="75"/>
      <c r="J6" s="75"/>
      <c r="K6" s="75"/>
      <c r="L6" s="78" t="s">
        <v>28</v>
      </c>
      <c r="M6" s="78"/>
      <c r="N6" s="78" t="s">
        <v>29</v>
      </c>
      <c r="O6" s="79"/>
    </row>
    <row r="7" spans="1:24" ht="65.25" customHeight="1" thickBot="1" x14ac:dyDescent="0.3">
      <c r="A7" s="86">
        <f>'SET-Direcc. Estratégico'!$C4</f>
        <v>0</v>
      </c>
      <c r="B7" s="87"/>
      <c r="C7" s="87"/>
      <c r="D7" s="87"/>
      <c r="E7" s="12" t="s">
        <v>34</v>
      </c>
      <c r="F7" s="87" t="str">
        <f>'SET-Direcc. Estratégico'!$D4</f>
        <v>No.  indicadores que alcanzaron la meta (excelente) / Total de indicadores</v>
      </c>
      <c r="G7" s="87"/>
      <c r="H7" s="11">
        <f>$O14</f>
        <v>0.8</v>
      </c>
      <c r="I7" s="17" t="str">
        <f>'SET-Direcc. Estratégico'!$E4</f>
        <v>Semestral</v>
      </c>
      <c r="J7" s="88" t="s">
        <v>83</v>
      </c>
      <c r="K7" s="89"/>
      <c r="L7" s="89"/>
      <c r="M7" s="89"/>
      <c r="N7" s="89"/>
      <c r="O7" s="90"/>
    </row>
    <row r="8" spans="1:24" ht="13.5" customHeight="1" x14ac:dyDescent="0.25">
      <c r="A8" s="96" t="s">
        <v>37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8"/>
    </row>
    <row r="9" spans="1:24" ht="21.75" customHeight="1" thickBot="1" x14ac:dyDescent="0.3">
      <c r="A9" s="99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1"/>
    </row>
    <row r="10" spans="1:24" ht="15" customHeight="1" thickBot="1" x14ac:dyDescent="0.3">
      <c r="A10" s="102" t="s">
        <v>30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  <c r="V10" s="6"/>
      <c r="W10" s="16"/>
      <c r="X10" s="16"/>
    </row>
    <row r="11" spans="1:24" ht="16.5" customHeight="1" x14ac:dyDescent="0.25">
      <c r="A11" s="105" t="s">
        <v>95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7"/>
      <c r="V11" s="6"/>
      <c r="W11" s="7"/>
      <c r="X11" s="7"/>
    </row>
    <row r="12" spans="1:24" ht="16.5" customHeight="1" x14ac:dyDescent="0.25">
      <c r="A12" s="108" t="s">
        <v>31</v>
      </c>
      <c r="B12" s="109"/>
      <c r="C12" s="34" t="s">
        <v>8</v>
      </c>
      <c r="D12" s="34" t="s">
        <v>9</v>
      </c>
      <c r="E12" s="34" t="s">
        <v>10</v>
      </c>
      <c r="F12" s="34" t="s">
        <v>11</v>
      </c>
      <c r="G12" s="34" t="s">
        <v>12</v>
      </c>
      <c r="H12" s="34" t="s">
        <v>13</v>
      </c>
      <c r="I12" s="34" t="s">
        <v>14</v>
      </c>
      <c r="J12" s="34" t="s">
        <v>15</v>
      </c>
      <c r="K12" s="34" t="s">
        <v>16</v>
      </c>
      <c r="L12" s="34" t="s">
        <v>17</v>
      </c>
      <c r="M12" s="34" t="s">
        <v>18</v>
      </c>
      <c r="N12" s="34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16" t="s">
        <v>38</v>
      </c>
      <c r="B13" s="117"/>
      <c r="C13" s="35">
        <f t="shared" ref="C13:N13" si="0">$O$13</f>
        <v>0.74</v>
      </c>
      <c r="D13" s="35">
        <f t="shared" si="0"/>
        <v>0.74</v>
      </c>
      <c r="E13" s="35">
        <f t="shared" si="0"/>
        <v>0.74</v>
      </c>
      <c r="F13" s="35">
        <f t="shared" si="0"/>
        <v>0.74</v>
      </c>
      <c r="G13" s="35">
        <f t="shared" si="0"/>
        <v>0.74</v>
      </c>
      <c r="H13" s="35">
        <f t="shared" si="0"/>
        <v>0.74</v>
      </c>
      <c r="I13" s="35">
        <f t="shared" si="0"/>
        <v>0.74</v>
      </c>
      <c r="J13" s="35">
        <f t="shared" si="0"/>
        <v>0.74</v>
      </c>
      <c r="K13" s="35">
        <f t="shared" si="0"/>
        <v>0.74</v>
      </c>
      <c r="L13" s="35">
        <f t="shared" si="0"/>
        <v>0.74</v>
      </c>
      <c r="M13" s="35">
        <f t="shared" si="0"/>
        <v>0.74</v>
      </c>
      <c r="N13" s="35">
        <f t="shared" si="0"/>
        <v>0.74</v>
      </c>
      <c r="O13" s="36">
        <f>'SET-Direcc. Estratégico'!J4</f>
        <v>0.74</v>
      </c>
      <c r="V13" s="6"/>
      <c r="W13" s="7"/>
      <c r="X13" s="7"/>
    </row>
    <row r="14" spans="1:24" ht="17.25" customHeight="1" x14ac:dyDescent="0.25">
      <c r="A14" s="116" t="s">
        <v>96</v>
      </c>
      <c r="B14" s="117"/>
      <c r="C14" s="35">
        <f t="shared" ref="C14:N14" si="1">$O$14</f>
        <v>0.8</v>
      </c>
      <c r="D14" s="35">
        <f t="shared" si="1"/>
        <v>0.8</v>
      </c>
      <c r="E14" s="35">
        <f t="shared" si="1"/>
        <v>0.8</v>
      </c>
      <c r="F14" s="35">
        <f t="shared" si="1"/>
        <v>0.8</v>
      </c>
      <c r="G14" s="35">
        <f t="shared" si="1"/>
        <v>0.8</v>
      </c>
      <c r="H14" s="35">
        <f t="shared" si="1"/>
        <v>0.8</v>
      </c>
      <c r="I14" s="35">
        <f t="shared" si="1"/>
        <v>0.8</v>
      </c>
      <c r="J14" s="35">
        <f t="shared" si="1"/>
        <v>0.8</v>
      </c>
      <c r="K14" s="35">
        <f t="shared" si="1"/>
        <v>0.8</v>
      </c>
      <c r="L14" s="35">
        <f t="shared" si="1"/>
        <v>0.8</v>
      </c>
      <c r="M14" s="35">
        <f t="shared" si="1"/>
        <v>0.8</v>
      </c>
      <c r="N14" s="35">
        <f t="shared" si="1"/>
        <v>0.8</v>
      </c>
      <c r="O14" s="36">
        <f>'SET-Direcc. Estratégico'!K4</f>
        <v>0.8</v>
      </c>
      <c r="V14" s="6"/>
      <c r="W14" s="7"/>
      <c r="X14" s="7"/>
    </row>
    <row r="15" spans="1:24" ht="17.25" customHeight="1" x14ac:dyDescent="0.25">
      <c r="A15" s="120" t="s">
        <v>92</v>
      </c>
      <c r="B15" s="121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31.5" customHeight="1" x14ac:dyDescent="0.25">
      <c r="A16" s="122" t="s">
        <v>36</v>
      </c>
      <c r="B16" s="24" t="s">
        <v>90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SUM(C16:N16)</f>
        <v>0</v>
      </c>
      <c r="V16" s="6"/>
      <c r="W16" s="7"/>
      <c r="X16" s="7"/>
    </row>
    <row r="17" spans="1:24" ht="23.25" customHeight="1" x14ac:dyDescent="0.25">
      <c r="A17" s="122"/>
      <c r="B17" s="24" t="s">
        <v>91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122"/>
      <c r="B18" s="2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23"/>
      <c r="B19" s="25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124" t="s">
        <v>33</v>
      </c>
      <c r="B20" s="125"/>
      <c r="C20" s="126"/>
      <c r="D20" s="113" t="str">
        <f>'SET-Direcc. Estratégico'!$G4</f>
        <v>Entre 70% y 100%</v>
      </c>
      <c r="E20" s="114"/>
      <c r="F20" s="114"/>
      <c r="G20" s="115"/>
      <c r="H20" s="113" t="str">
        <f>'SET-Direcc. Estratégico'!$H4</f>
        <v>Entre 60% y 69%</v>
      </c>
      <c r="I20" s="114"/>
      <c r="J20" s="114"/>
      <c r="K20" s="115"/>
      <c r="L20" s="113" t="str">
        <f>'SET-Direcc. Estratégico'!$I4</f>
        <v>Menor al 59%</v>
      </c>
      <c r="M20" s="118"/>
      <c r="N20" s="118"/>
      <c r="O20" s="119"/>
      <c r="V20" s="6"/>
      <c r="W20" s="7"/>
      <c r="X20" s="7"/>
    </row>
    <row r="21" spans="1:24" ht="33" customHeight="1" thickBot="1" x14ac:dyDescent="0.3">
      <c r="A21" s="127"/>
      <c r="B21" s="128"/>
      <c r="C21" s="128"/>
      <c r="D21" s="129" t="s">
        <v>7</v>
      </c>
      <c r="E21" s="129"/>
      <c r="F21" s="129"/>
      <c r="G21" s="129"/>
      <c r="H21" s="130" t="s">
        <v>51</v>
      </c>
      <c r="I21" s="130"/>
      <c r="J21" s="130"/>
      <c r="K21" s="130"/>
      <c r="L21" s="91" t="s">
        <v>52</v>
      </c>
      <c r="M21" s="91"/>
      <c r="N21" s="91"/>
      <c r="O21" s="92"/>
      <c r="V21" s="6"/>
      <c r="W21" s="7"/>
      <c r="X21" s="7"/>
    </row>
    <row r="22" spans="1:24" ht="15.75" customHeight="1" thickBot="1" x14ac:dyDescent="0.3">
      <c r="A22" s="93" t="s">
        <v>35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5"/>
      <c r="V22" s="6"/>
      <c r="W22" s="7"/>
      <c r="X22" s="7"/>
    </row>
    <row r="23" spans="1:24" ht="264.75" customHeight="1" thickBot="1" x14ac:dyDescent="0.3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  <c r="V23" s="6"/>
    </row>
    <row r="24" spans="1:24" ht="15" customHeight="1" x14ac:dyDescent="0.25">
      <c r="A24" s="52" t="s">
        <v>48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4" t="s">
        <v>50</v>
      </c>
      <c r="O24" s="55"/>
    </row>
    <row r="25" spans="1:24" ht="20.10000000000000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>
        <v>45658</v>
      </c>
      <c r="O25" s="50"/>
    </row>
    <row r="26" spans="1:24" ht="20.10000000000000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9">
        <v>45689</v>
      </c>
      <c r="O26" s="50"/>
    </row>
    <row r="27" spans="1:24" ht="20.10000000000000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>
        <v>45717</v>
      </c>
      <c r="O27" s="50"/>
    </row>
    <row r="28" spans="1:24" ht="20.10000000000000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>
        <v>45748</v>
      </c>
      <c r="O28" s="50"/>
    </row>
    <row r="29" spans="1:24" ht="20.10000000000000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>
        <v>45778</v>
      </c>
      <c r="O29" s="50"/>
    </row>
    <row r="30" spans="1:24" ht="20.10000000000000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>
        <v>45809</v>
      </c>
      <c r="O30" s="50"/>
    </row>
    <row r="31" spans="1:24" ht="20.10000000000000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>
        <v>45839</v>
      </c>
      <c r="O31" s="50"/>
    </row>
    <row r="32" spans="1:24" ht="20.10000000000000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>
        <v>45870</v>
      </c>
      <c r="O32" s="50"/>
    </row>
    <row r="33" spans="1:17" ht="20.10000000000000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>
        <v>45901</v>
      </c>
      <c r="O33" s="50"/>
    </row>
    <row r="34" spans="1:17" ht="20.10000000000000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>
        <v>45931</v>
      </c>
      <c r="O34" s="50"/>
    </row>
    <row r="35" spans="1:17" ht="20.10000000000000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>
        <v>45962</v>
      </c>
      <c r="O35" s="50"/>
    </row>
    <row r="36" spans="1:17" ht="20.100000000000001" customHeight="1" thickBo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>
        <v>45992</v>
      </c>
      <c r="O36" s="50"/>
    </row>
    <row r="37" spans="1:17" ht="19.5" customHeight="1" x14ac:dyDescent="0.25">
      <c r="A37" s="52" t="s">
        <v>49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 t="s">
        <v>50</v>
      </c>
      <c r="O37" s="55"/>
    </row>
    <row r="38" spans="1:17" ht="15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56"/>
      <c r="O38" s="57"/>
    </row>
    <row r="39" spans="1:17" ht="15.75" thickBo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60"/>
    </row>
    <row r="40" spans="1:17" ht="4.5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</row>
    <row r="42" spans="1:17" ht="14.25" x14ac:dyDescent="0.2">
      <c r="Q42" s="31" t="s">
        <v>71</v>
      </c>
    </row>
    <row r="43" spans="1:17" ht="14.25" x14ac:dyDescent="0.2">
      <c r="Q43" s="31" t="s">
        <v>72</v>
      </c>
    </row>
    <row r="44" spans="1:17" ht="14.25" x14ac:dyDescent="0.2">
      <c r="Q44" s="31" t="s">
        <v>73</v>
      </c>
    </row>
    <row r="45" spans="1:17" ht="14.25" x14ac:dyDescent="0.2">
      <c r="Q45" s="31" t="s">
        <v>74</v>
      </c>
    </row>
    <row r="46" spans="1:17" ht="14.25" x14ac:dyDescent="0.2">
      <c r="Q46" s="31" t="s">
        <v>75</v>
      </c>
    </row>
    <row r="47" spans="1:17" ht="14.25" x14ac:dyDescent="0.2">
      <c r="Q47" s="31" t="s">
        <v>76</v>
      </c>
    </row>
    <row r="48" spans="1:17" ht="14.25" x14ac:dyDescent="0.2">
      <c r="Q48" s="31" t="s">
        <v>77</v>
      </c>
    </row>
    <row r="49" spans="17:17" ht="14.25" x14ac:dyDescent="0.2">
      <c r="Q49" s="31" t="s">
        <v>78</v>
      </c>
    </row>
    <row r="50" spans="17:17" ht="14.25" x14ac:dyDescent="0.2">
      <c r="Q50" s="31" t="s">
        <v>79</v>
      </c>
    </row>
    <row r="51" spans="17:17" ht="14.25" x14ac:dyDescent="0.2">
      <c r="Q51" s="31" t="s">
        <v>80</v>
      </c>
    </row>
    <row r="52" spans="17:17" ht="14.25" x14ac:dyDescent="0.2">
      <c r="Q52" s="31" t="s">
        <v>81</v>
      </c>
    </row>
    <row r="53" spans="17:17" ht="14.25" x14ac:dyDescent="0.2">
      <c r="Q53" s="31" t="s">
        <v>82</v>
      </c>
    </row>
    <row r="54" spans="17:17" ht="14.25" x14ac:dyDescent="0.2">
      <c r="Q54" s="31" t="s">
        <v>83</v>
      </c>
    </row>
    <row r="56" spans="17:17" x14ac:dyDescent="0.25">
      <c r="Q56" s="8">
        <v>0.74</v>
      </c>
    </row>
    <row r="57" spans="17:17" x14ac:dyDescent="0.25">
      <c r="Q57" s="8">
        <v>0.8</v>
      </c>
    </row>
    <row r="97" ht="30" customHeight="1" x14ac:dyDescent="0.25"/>
  </sheetData>
  <mergeCells count="71"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J5:K6"/>
    <mergeCell ref="L5:O5"/>
    <mergeCell ref="L6:M6"/>
    <mergeCell ref="A3:E3"/>
    <mergeCell ref="N6:O6"/>
    <mergeCell ref="F3:O3"/>
    <mergeCell ref="A5:D6"/>
    <mergeCell ref="E5:E6"/>
    <mergeCell ref="F5:G6"/>
    <mergeCell ref="H5:H6"/>
    <mergeCell ref="I5:I6"/>
    <mergeCell ref="A1:E1"/>
    <mergeCell ref="F1:O1"/>
    <mergeCell ref="A2:E2"/>
    <mergeCell ref="F2:O2"/>
    <mergeCell ref="A4:E4"/>
    <mergeCell ref="G4:O4"/>
    <mergeCell ref="A40:O40"/>
    <mergeCell ref="A24:M24"/>
    <mergeCell ref="N24:O24"/>
    <mergeCell ref="A25:M25"/>
    <mergeCell ref="N25:O25"/>
    <mergeCell ref="A37:M37"/>
    <mergeCell ref="N37:O37"/>
    <mergeCell ref="A38:M38"/>
    <mergeCell ref="N38:O38"/>
    <mergeCell ref="A39:M39"/>
    <mergeCell ref="N39:O39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</mergeCells>
  <dataValidations disablePrompts="1" count="1">
    <dataValidation type="list" allowBlank="1" showInputMessage="1" showErrorMessage="1" sqref="J7:O7" xr:uid="{00000000-0002-0000-0100-000000000000}">
      <formula1>$Q$42:$Q$54</formula1>
    </dataValidation>
  </dataValidations>
  <pageMargins left="0.39370078740157483" right="0.47244094488188981" top="1.1299999999999999" bottom="0.70866141732283472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SET-Direcc. Estratégico</vt:lpstr>
      <vt:lpstr>01</vt:lpstr>
      <vt:lpstr>'SET-Direcc. Estratégico'!Títulos_a_imprimir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2025-10-21T21:14:45Z</cp:lastPrinted>
  <dcterms:created xsi:type="dcterms:W3CDTF">2010-03-16T20:37:23Z</dcterms:created>
  <dcterms:modified xsi:type="dcterms:W3CDTF">2026-07-08T19:52:59Z</dcterms:modified>
</cp:coreProperties>
</file>